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63571C0C-7DCC-4DD1-A98A-C28EE09C35D1}" xr6:coauthVersionLast="47" xr6:coauthVersionMax="47" xr10:uidLastSave="{00000000-0000-0000-0000-000000000000}"/>
  <bookViews>
    <workbookView xWindow="18660" yWindow="-20385" windowWidth="17400" windowHeight="12330" xr2:uid="{F09BEA9F-3F20-4A8A-803C-038AB098EEFE}"/>
  </bookViews>
  <sheets>
    <sheet name="GR6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7" i="1" s="1"/>
  <c r="J28" i="1" l="1"/>
  <c r="J29" i="1" s="1"/>
</calcChain>
</file>

<file path=xl/sharedStrings.xml><?xml version="1.0" encoding="utf-8"?>
<sst xmlns="http://schemas.openxmlformats.org/spreadsheetml/2006/main" count="62" uniqueCount="62">
  <si>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</si>
  <si>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</si>
  <si>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</si>
  <si>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</si>
  <si>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</si>
  <si>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</si>
  <si>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</si>
  <si>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</si>
  <si>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</si>
  <si>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Fluorescencijski mikroskop s programom za automatiziranu FISH analizu</t>
  </si>
  <si>
    <t>KOM</t>
  </si>
  <si>
    <t>1.1</t>
  </si>
  <si>
    <t>Postolje mikroskopa izrađeno od lijevanog metala s apokromatskim potpuno planarnim unutarnjim optičkim putem</t>
  </si>
  <si>
    <t>1.2</t>
  </si>
  <si>
    <t>Motorizirani revolver objektiva kapaciteta min 7 pozicija</t>
  </si>
  <si>
    <t>1.3</t>
  </si>
  <si>
    <t>Planarni i poluapokromatski suhi objektivi min 2,5x, 5x, 10x, 20x i 40x</t>
  </si>
  <si>
    <t>1.4</t>
  </si>
  <si>
    <t>Planarni i poluapokromatski uljni objektivi min 63x i 100x</t>
  </si>
  <si>
    <t>1.5</t>
  </si>
  <si>
    <t>Motorizirani revolver za fluorescencijske filtere kapaciteta 10 filtera ili bolje</t>
  </si>
  <si>
    <t>1.6</t>
  </si>
  <si>
    <t>Uređaj za fluorescencijsko osvjetljenje na bazi LED tehnologije, ugrađeno izravno u postolje bez potrebe za optičkim vlaknima ili svjetlosnim vodičima, s integriranim UV i bijelim modulima</t>
  </si>
  <si>
    <t>1.7</t>
  </si>
  <si>
    <t>Motorizirana Z-os s preciznošću pomaka od max. 10nm</t>
  </si>
  <si>
    <t>1.8</t>
  </si>
  <si>
    <t>Skenirajuća platforma za min 8 preparata</t>
  </si>
  <si>
    <t>1.9</t>
  </si>
  <si>
    <t>Sustav temeljen na automatskom snimanju sekvenci optičkih presjeka, tj. funkcija 'Z-stack'  za snimanje FISH preparata.</t>
  </si>
  <si>
    <t>1.10</t>
  </si>
  <si>
    <t>Softver sposoban za izvođenje predskeniranja FISH preparata interfaznih jezgri, nakon čega treba slijediti automatsko snimanje visoke rezolucije (uključujući Z-stack način) prilagodljivog broja jezgri, uz prethodnu klasifikaciju signalnih obrazaca (3D analiza brojanja signala)</t>
  </si>
  <si>
    <t>1.11</t>
  </si>
  <si>
    <t>Softver mora sadržavati gotove klasifikatore za delecijske, break-apart, dual-fusion, amplifikacijske i jednobojne enumeracijske FISH probe u 2, 3 ili 4 boje, primjenjive na citološke i histološke uzorke, uz analizu na razini pojedinačne stanice</t>
  </si>
  <si>
    <t>1.12</t>
  </si>
  <si>
    <t>Softver mora imati standardizirane i validirane klasifikatore za HER2 analizu u uzorcima dojke u skladu sa smjernicama ASCO-CAP 2023, uključujući automatsku diskriminaciju HSR/klasterskih i double-minute amplifikacija, te klasifikatore za ALK i ROS translokacije u uzorcima pluća</t>
  </si>
  <si>
    <t>1.13</t>
  </si>
  <si>
    <t>Sustav mora omogućavati potpunu digitalizaciju cijelih preparata u svijetlom polju (H&amp;E, IHC) i fluorescenciji (IF, FISH)</t>
  </si>
  <si>
    <t>1.14</t>
  </si>
  <si>
    <t>Sustav treba omogućavati sinkronizaciju koordinata između serijskih rezova radi automatske ponovne lokalizacije istih regija interesa ili pojedinačnih stanica između preparata</t>
  </si>
  <si>
    <t>1.15</t>
  </si>
  <si>
    <r>
      <t>Sustav omogućava</t>
    </r>
    <r>
      <rPr>
        <sz val="11"/>
        <color theme="1"/>
        <rFont val="Calibri"/>
        <family val="2"/>
        <charset val="238"/>
      </rPr>
      <t xml:space="preserve"> automatizirano snimanje istih regija/stanica na serijskim preparatima i njihovu paralelnu usporedbu na zaslonu</t>
    </r>
  </si>
  <si>
    <t>1.16</t>
  </si>
  <si>
    <t>Fluorescencijski filtarski setovi za DAPI, FITC, Orange, Red i Aqua, uključujući DAPI/Green/Aqua/Orange-Red filtar</t>
  </si>
  <si>
    <t>1.17</t>
  </si>
  <si>
    <t>Računalo najnovije generacije s najnovijom verzijom profesionalnog operacijskog sustava, s najmanje 16 GB DDR4 RAM-a i kapacitetom pohrane od 10 TB ili više. Računalo mora imati mrežni priključak i više USB priključaka. Mora biti uključen USB tipkovnica i USB miš, kao i monitor minimalne veličine 24" s rezolucijom 1920 × 1200</t>
  </si>
  <si>
    <t>1.18</t>
  </si>
  <si>
    <t xml:space="preserve">CCD kamera prikladna za akviziciju fluorescencijskih i slika u svjetlosnom polju, min 12 Megapixel, s uključenim adapterom za mikroskop i pripadajućim kablovima za povezivanje. </t>
  </si>
  <si>
    <t>1.19</t>
  </si>
  <si>
    <t>Program za FISH analizu mora imati mogućnost upravljanja do 12 kanala min 9 u fluorescenciji i 3 u propuštenoj svjetlosti</t>
  </si>
  <si>
    <t>1.20</t>
  </si>
  <si>
    <t>Mogućnost automatskog i/ili ručnog izvoza svih slika u najčešćim formatima za razmjenu fotografija min JPEG, TIFF, BMP, kao i uvoza slika</t>
  </si>
  <si>
    <t>1.21</t>
  </si>
  <si>
    <t>Integriran napredni softverski modul za upravljanje podatcima za izvođenje automatizirane statistike i složenog izvještavanja</t>
  </si>
  <si>
    <t>1.22</t>
  </si>
  <si>
    <t>Sukladnost sustava s važećom uredbom o in-vitro dijagnostičkim medicinskim proizvodima (EU IVDR 2017/746)</t>
  </si>
  <si>
    <t>1.23</t>
  </si>
  <si>
    <t>Usklađenost sustava s važećim zakonima o zaštiti podataka i privatnosti (GDPR - EU Regulation 2016/679 et seq.)</t>
  </si>
  <si>
    <t>1.24</t>
  </si>
  <si>
    <t>Mogućnost dvosmjerne razmjene podataka s bolničkim LIS/LIMS sustavom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</si>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</sst>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</cellStyleXfs>
  <cellXfs count="42">
    <xf numFmtId="0" fontId="0" fillId="0" borderId="0" xfId="0"/>
    <xf numFmtId="49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3" fontId="2" fillId="6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/>
    <xf numFmtId="165" fontId="2" fillId="6" borderId="1" xfId="0" applyNumberFormat="1" applyFont="1" applyFill="1" applyBorder="1"/>
    <xf numFmtId="3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6" borderId="1" xfId="1" applyNumberFormat="1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2" fillId="5" borderId="2" xfId="0" applyNumberFormat="1" applyFont="1" applyFill="1" applyBorder="1" applyAlignment="1">
      <alignment horizontal="right" vertical="center"/>
    </xf>
    <xf numFmtId="49" fontId="2" fillId="5" borderId="3" xfId="0" applyNumberFormat="1" applyFont="1" applyFill="1" applyBorder="1" applyAlignment="1">
      <alignment horizontal="right" vertical="center"/>
    </xf>
    <xf numFmtId="49" fontId="2" fillId="5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/>
    <xf numFmtId="165" fontId="2" fillId="0" borderId="0" xfId="0" applyNumberFormat="1" applyFont="1"/>
  </cellXfs>
  <cellStyles count="4">
    <cellStyle name="Comma" xfId="1" builtinId="3"/>
    <cellStyle name="Normal" xfId="0" builtinId="0"/>
    <cellStyle name="Normalno 3" xfId="2" xr:uid="{1448ED95-E9C6-487C-B950-3CA69AAEE665}"/>
    <cellStyle name="Poudarek5 2" xfId="3" xr:uid="{1944D0B3-7F37-46E8-BDFA-5F12BC6F33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4E8C-FBC6-4397-A3D0-0AAEC3BD67FF}">
  <dimension ref="A1:J29"/>
  <sheetViews>
    <sheetView tabSelected="1" zoomScale="80" zoomScaleNormal="80" workbookViewId="0">
      <selection activeCell="B13" sqref="B13"/>
    </sheetView>
  </sheetViews>
  <sheetFormatPr defaultColWidth="9" defaultRowHeight="14.4" x14ac:dyDescent="0.3"/>
  <cols>
    <col min="1" max="1" width="8.44140625" style="34" customWidth="1"/>
    <col min="2" max="2" width="75" style="35" customWidth="1"/>
    <col min="3" max="3" width="37.88671875" style="36" customWidth="1"/>
    <col min="4" max="4" width="36" style="37" customWidth="1"/>
    <col min="5" max="5" width="17.109375" style="38" customWidth="1"/>
    <col min="6" max="6" width="40.44140625" style="38" customWidth="1"/>
    <col min="7" max="7" width="11.77734375" style="39" customWidth="1"/>
    <col min="8" max="8" width="10.77734375" style="39" customWidth="1"/>
    <col min="9" max="9" width="19.109375" style="40" customWidth="1"/>
    <col min="10" max="10" width="19.109375" style="41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9.4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28.8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2.8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22.8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2.8" customHeight="1" x14ac:dyDescent="0.3">
      <c r="A6" s="15" t="s">
        <v>17</v>
      </c>
      <c r="B6" s="16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2.8" customHeight="1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43.2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4" customHeight="1" x14ac:dyDescent="0.3">
      <c r="A9" s="15" t="s">
        <v>23</v>
      </c>
      <c r="B9" s="28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24" customHeight="1" x14ac:dyDescent="0.3">
      <c r="A10" s="15" t="s">
        <v>25</v>
      </c>
      <c r="B10" s="28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28.8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65.400000000000006" customHeight="1" x14ac:dyDescent="0.3">
      <c r="A12" s="15" t="s">
        <v>29</v>
      </c>
      <c r="B12" s="16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61.8" customHeight="1" x14ac:dyDescent="0.3">
      <c r="A13" s="15" t="s">
        <v>31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57.6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34.799999999999997" customHeight="1" x14ac:dyDescent="0.3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46.2" customHeight="1" x14ac:dyDescent="0.3">
      <c r="A16" s="15" t="s">
        <v>37</v>
      </c>
      <c r="B16" s="16" t="s">
        <v>38</v>
      </c>
      <c r="C16" s="17"/>
      <c r="D16" s="18"/>
      <c r="E16" s="19"/>
      <c r="F16" s="19"/>
      <c r="G16" s="20"/>
      <c r="H16" s="20"/>
      <c r="I16" s="21"/>
      <c r="J16" s="22"/>
    </row>
    <row r="17" spans="1:10" ht="34.799999999999997" customHeight="1" x14ac:dyDescent="0.3">
      <c r="A17" s="15" t="s">
        <v>39</v>
      </c>
      <c r="B17" s="16" t="s">
        <v>40</v>
      </c>
      <c r="C17" s="17"/>
      <c r="D17" s="18"/>
      <c r="E17" s="19"/>
      <c r="F17" s="19"/>
      <c r="G17" s="20"/>
      <c r="H17" s="20"/>
      <c r="I17" s="21"/>
      <c r="J17" s="22"/>
    </row>
    <row r="18" spans="1:10" ht="32.4" customHeight="1" x14ac:dyDescent="0.3">
      <c r="A18" s="15" t="s">
        <v>41</v>
      </c>
      <c r="B18" s="16" t="s">
        <v>42</v>
      </c>
      <c r="C18" s="17"/>
      <c r="D18" s="18"/>
      <c r="E18" s="19"/>
      <c r="F18" s="19"/>
      <c r="G18" s="20"/>
      <c r="H18" s="20"/>
      <c r="I18" s="21"/>
      <c r="J18" s="22"/>
    </row>
    <row r="19" spans="1:10" ht="77.400000000000006" customHeight="1" x14ac:dyDescent="0.3">
      <c r="A19" s="15" t="s">
        <v>43</v>
      </c>
      <c r="B19" s="16" t="s">
        <v>44</v>
      </c>
      <c r="C19" s="17"/>
      <c r="D19" s="18"/>
      <c r="E19" s="19"/>
      <c r="F19" s="19"/>
      <c r="G19" s="20"/>
      <c r="H19" s="20"/>
      <c r="I19" s="21"/>
      <c r="J19" s="22"/>
    </row>
    <row r="20" spans="1:10" ht="46.8" customHeight="1" x14ac:dyDescent="0.3">
      <c r="A20" s="15" t="s">
        <v>45</v>
      </c>
      <c r="B20" s="16" t="s">
        <v>46</v>
      </c>
      <c r="C20" s="17"/>
      <c r="D20" s="18"/>
      <c r="E20" s="19"/>
      <c r="F20" s="19"/>
      <c r="G20" s="20"/>
      <c r="H20" s="20"/>
      <c r="I20" s="21"/>
      <c r="J20" s="22"/>
    </row>
    <row r="21" spans="1:10" ht="35.4" customHeight="1" x14ac:dyDescent="0.3">
      <c r="A21" s="15" t="s">
        <v>47</v>
      </c>
      <c r="B21" s="29" t="s">
        <v>48</v>
      </c>
      <c r="C21" s="17"/>
      <c r="D21" s="18"/>
      <c r="E21" s="19"/>
      <c r="F21" s="19"/>
      <c r="G21" s="20"/>
      <c r="H21" s="20"/>
      <c r="I21" s="21"/>
      <c r="J21" s="22"/>
    </row>
    <row r="22" spans="1:10" ht="34.799999999999997" customHeight="1" x14ac:dyDescent="0.3">
      <c r="A22" s="15" t="s">
        <v>49</v>
      </c>
      <c r="B22" s="28" t="s">
        <v>50</v>
      </c>
      <c r="C22" s="17"/>
      <c r="D22" s="18"/>
      <c r="E22" s="19"/>
      <c r="F22" s="19"/>
      <c r="G22" s="20"/>
      <c r="H22" s="20"/>
      <c r="I22" s="21"/>
      <c r="J22" s="22"/>
    </row>
    <row r="23" spans="1:10" ht="38.4" customHeight="1" x14ac:dyDescent="0.3">
      <c r="A23" s="15" t="s">
        <v>51</v>
      </c>
      <c r="B23" s="16" t="s">
        <v>52</v>
      </c>
      <c r="C23" s="17"/>
      <c r="D23" s="18"/>
      <c r="E23" s="19"/>
      <c r="F23" s="19"/>
      <c r="G23" s="20"/>
      <c r="H23" s="20"/>
      <c r="I23" s="21"/>
      <c r="J23" s="22"/>
    </row>
    <row r="24" spans="1:10" ht="34.799999999999997" customHeight="1" x14ac:dyDescent="0.3">
      <c r="A24" s="15" t="s">
        <v>53</v>
      </c>
      <c r="B24" s="16" t="s">
        <v>54</v>
      </c>
      <c r="C24" s="17"/>
      <c r="D24" s="18"/>
      <c r="E24" s="19"/>
      <c r="F24" s="19"/>
      <c r="G24" s="20"/>
      <c r="H24" s="20"/>
      <c r="I24" s="21"/>
      <c r="J24" s="22"/>
    </row>
    <row r="25" spans="1:10" ht="36.6" customHeight="1" x14ac:dyDescent="0.3">
      <c r="A25" s="15" t="s">
        <v>55</v>
      </c>
      <c r="B25" s="16" t="s">
        <v>56</v>
      </c>
      <c r="C25" s="17"/>
      <c r="D25" s="18"/>
      <c r="E25" s="19"/>
      <c r="F25" s="19"/>
      <c r="G25" s="20"/>
      <c r="H25" s="20"/>
      <c r="I25" s="21"/>
      <c r="J25" s="22"/>
    </row>
    <row r="26" spans="1:10" ht="33" customHeight="1" thickBot="1" x14ac:dyDescent="0.35">
      <c r="A26" s="15" t="s">
        <v>57</v>
      </c>
      <c r="B26" s="16" t="s">
        <v>58</v>
      </c>
      <c r="C26" s="17"/>
      <c r="D26" s="18"/>
      <c r="E26" s="19"/>
      <c r="F26" s="19"/>
      <c r="G26" s="20"/>
      <c r="H26" s="20"/>
      <c r="I26" s="21"/>
      <c r="J26" s="22"/>
    </row>
    <row r="27" spans="1:10" ht="33" customHeight="1" thickBot="1" x14ac:dyDescent="0.25">
      <c r="A27" s="30" t="s">
        <v>59</v>
      </c>
      <c r="B27" s="31"/>
      <c r="C27" s="31"/>
      <c r="D27" s="31"/>
      <c r="E27" s="31"/>
      <c r="F27" s="31"/>
      <c r="G27" s="31"/>
      <c r="H27" s="31"/>
      <c r="I27" s="32"/>
      <c r="J27" s="33">
        <f>SUM(J2:J26)</f>
        <v>0</v>
      </c>
    </row>
    <row r="28" spans="1:10" ht="33" customHeight="1" thickBot="1" x14ac:dyDescent="0.25">
      <c r="A28" s="30" t="s">
        <v>60</v>
      </c>
      <c r="B28" s="31"/>
      <c r="C28" s="31"/>
      <c r="D28" s="31"/>
      <c r="E28" s="31"/>
      <c r="F28" s="31"/>
      <c r="G28" s="31"/>
      <c r="H28" s="31"/>
      <c r="I28" s="32"/>
      <c r="J28" s="33">
        <f>J27*0.25</f>
        <v>0</v>
      </c>
    </row>
    <row r="29" spans="1:10" ht="33" customHeight="1" thickBot="1" x14ac:dyDescent="0.25">
      <c r="A29" s="30" t="s">
        <v>61</v>
      </c>
      <c r="B29" s="31"/>
      <c r="C29" s="31"/>
      <c r="D29" s="31"/>
      <c r="E29" s="31"/>
      <c r="F29" s="31"/>
      <c r="G29" s="31"/>
      <c r="H29" s="31"/>
      <c r="I29" s="32"/>
      <c r="J29" s="33">
        <f>J27+J28</f>
        <v>0</v>
      </c>
    </row>
  </sheetData>
  <mergeCells count="3">
    <mergeCell ref="A27:I27"/>
    <mergeCell ref="A28:I28"/>
    <mergeCell ref="A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GR6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2026-02-18T08:27:53Z</dcterms:created>
  <dcterms:modified xsi:type="dcterms:W3CDTF">2026-02-18T08:28:18Z</dcterms:modified>
</cp:coreProperties>
</file>