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5DEDE1C2-5782-455F-A31B-4E8ADB9B9CB0}" xr6:coauthVersionLast="47" xr6:coauthVersionMax="47" xr10:uidLastSave="{00000000-0000-0000-0000-000000000000}"/>
  <bookViews>
    <workbookView xWindow="-11835" yWindow="-20520" windowWidth="14655" windowHeight="19695" xr2:uid="{00000000-000D-0000-FFFF-FFFF00000000}"/>
  </bookViews>
  <sheets>
    <sheet name="GR1" sheetId="1" r:id="rId1"/>
  </sheets>
  <definedNames>
    <definedName name="_xlnm._FilterDatabase" localSheetId="0" hidden="1">'GR1'!$A$1:$J$33</definedName>
    <definedName name="_xlnm.Print_Area" localSheetId="0">'GR1'!$A$1:$J$36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3" i="1" s="1"/>
  <c r="J34" i="1" l="1"/>
  <c r="J35" i="1" s="1"/>
</calcChain>
</file>

<file path=xl/sharedStrings.xml><?xml version="1.0" encoding="utf-8"?>
<sst xmlns="http://schemas.openxmlformats.org/spreadsheetml/2006/main" count="74" uniqueCount="74">
  <si>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</si>
  <si>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</si>
  <si>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</si>
  <si>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</si>
  <si>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</si>
  <si>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</si>
  <si>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</si>
  <si>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</si>
  <si>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</si>
  <si>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</si>
  <si>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</si>
  <si>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</si>
  <si>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</si>
  <si>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</si>
  <si>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</si>
  <si>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</si>
  <si>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</si>
  <si>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</si>
  <si>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</si>
  <si>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</si>
  <si>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</si>
  <si>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</si>
  <si>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</si>
  <si>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</si>
  <si>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</si>
  <si>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</si>
  <si>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</si>
  <si>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</si>
  <si>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</si>
  <si>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</si>
  <si>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</si>
  <si>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</si>
  <si>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</si>
  <si>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</si>
  <si>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</si>
  <si>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4.6.</t>
  </si>
  <si>
    <t>4.7.</t>
  </si>
  <si>
    <t>Pokretni mini C-luk</t>
  </si>
  <si>
    <t>C-LUK</t>
  </si>
  <si>
    <t>Angulacija min. 380°</t>
  </si>
  <si>
    <t>Orbitalna rotacija min. 120°</t>
  </si>
  <si>
    <t>Lateralna rotacija min. 320°</t>
  </si>
  <si>
    <t>Vertikalni raspon min. 58cm</t>
  </si>
  <si>
    <t>Dubina C-luka min. 50 cm</t>
  </si>
  <si>
    <t>Slobodni prostor između RTG cijevi i ravnog detektora min. 34 cm</t>
  </si>
  <si>
    <t>GENERATOR</t>
  </si>
  <si>
    <t>Monoblok - generator i cijev u istom kućištu</t>
  </si>
  <si>
    <t>mA raspon min. 0.04-0.10mA</t>
  </si>
  <si>
    <t>kV raspon min. 40-75kV</t>
  </si>
  <si>
    <t xml:space="preserve">Mogućnost korištenja kontinuirane ili pulsne fluoroskopije </t>
  </si>
  <si>
    <t>RAVNI DETEKTOR I MODOVI RADA</t>
  </si>
  <si>
    <t>Veličina piksela maks. 100µm</t>
  </si>
  <si>
    <t>Rezolucija min. 1.5k x 1.5k</t>
  </si>
  <si>
    <t>Veličina detektora min. 15 x 12 cm</t>
  </si>
  <si>
    <t>OBRADA, ARHIVIRANJE I PRIKAZ SLIKE</t>
  </si>
  <si>
    <t xml:space="preserve">LCD monitor osjetljiv na dodir min. 24" s mogućnošću rotacije, te vertikalnog i horizontalnog pomaka  </t>
  </si>
  <si>
    <t>Bežična komunikacija</t>
  </si>
  <si>
    <t xml:space="preserve">Mogućnost spremanja min. 10 000 slika </t>
  </si>
  <si>
    <t>Printer</t>
  </si>
  <si>
    <t>Mogućnost pojačavanja rubova, post procesnog podešavanja svjetline i kontrasta, automatskog i ručnog smanjenja buke (noise suppression)</t>
  </si>
  <si>
    <t>Integrirani laserski pokazivač</t>
  </si>
  <si>
    <t>Vrijeme do paljenja sustava maks. 240 sek.</t>
  </si>
  <si>
    <t>Cine loop s min. 30 fps</t>
  </si>
  <si>
    <t>Mogućnost snapshot-a</t>
  </si>
  <si>
    <t>Bežični ili žičani nožni prekidač</t>
  </si>
  <si>
    <t>4.8.</t>
  </si>
  <si>
    <t>4.9.</t>
  </si>
  <si>
    <t>4.10.</t>
  </si>
  <si>
    <t>4.11.</t>
  </si>
  <si>
    <t>4.12.</t>
  </si>
  <si>
    <t>4.13.</t>
  </si>
  <si>
    <t xml:space="preserve">DICOM MPPS </t>
  </si>
  <si>
    <t xml:space="preserve">DICOM 3.0 </t>
  </si>
  <si>
    <t>Ugrađena DICOM kalibracija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</si>
</sst>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63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/>
    </xf>
    <xf numFmtId="0" fontId="30" fillId="27" borderId="16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6" xfId="2" applyNumberFormat="1" applyFont="1" applyFill="1" applyBorder="1" applyAlignment="1">
      <alignment horizontal="center" vertical="center" wrapText="1"/>
    </xf>
    <xf numFmtId="0" fontId="31" fillId="0" borderId="17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3" fillId="0" borderId="17" xfId="2" applyFont="1" applyBorder="1" applyAlignment="1">
      <alignment vertical="center" wrapText="1"/>
    </xf>
    <xf numFmtId="0" fontId="33" fillId="0" borderId="17" xfId="2" applyFont="1" applyBorder="1" applyAlignment="1">
      <alignment vertical="center"/>
    </xf>
    <xf numFmtId="0" fontId="3" fillId="0" borderId="17" xfId="2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2" fillId="0" borderId="17" xfId="2" applyFont="1" applyBorder="1" applyAlignment="1">
      <alignment vertical="center" wrapText="1"/>
    </xf>
    <xf numFmtId="0" fontId="31" fillId="2" borderId="17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30" fillId="2" borderId="15" xfId="0" applyNumberFormat="1" applyFont="1" applyFill="1" applyBorder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5" xfId="1" applyNumberFormat="1" applyFont="1" applyFill="1" applyBorder="1" applyAlignment="1">
      <alignment vertical="center"/>
    </xf>
    <xf numFmtId="3" fontId="30" fillId="2" borderId="16" xfId="0" applyNumberFormat="1" applyFont="1" applyFill="1" applyBorder="1" applyAlignment="1">
      <alignment vertical="center"/>
    </xf>
    <xf numFmtId="0" fontId="30" fillId="2" borderId="16" xfId="0" applyFont="1" applyFill="1" applyBorder="1" applyAlignment="1">
      <alignment vertical="center"/>
    </xf>
    <xf numFmtId="165" fontId="31" fillId="2" borderId="16" xfId="1" applyNumberFormat="1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165" fontId="31" fillId="2" borderId="15" xfId="0" applyNumberFormat="1" applyFont="1" applyFill="1" applyBorder="1" applyAlignment="1">
      <alignment vertical="center"/>
    </xf>
    <xf numFmtId="165" fontId="31" fillId="2" borderId="16" xfId="0" applyNumberFormat="1" applyFont="1" applyFill="1" applyBorder="1" applyAlignment="1">
      <alignment vertical="center"/>
    </xf>
    <xf numFmtId="49" fontId="35" fillId="2" borderId="1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0" fontId="36" fillId="0" borderId="17" xfId="2" applyFont="1" applyBorder="1" applyAlignment="1">
      <alignment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="80" zoomScaleNormal="80" zoomScaleSheetLayoutView="70" workbookViewId="0">
      <selection activeCell="D19" sqref="D19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8"/>
      <c r="B1" s="19" t="s">
        <v>3</v>
      </c>
      <c r="C1" s="33" t="s">
        <v>4</v>
      </c>
      <c r="D1" s="33" t="s">
        <v>5</v>
      </c>
      <c r="E1" s="33" t="s">
        <v>6</v>
      </c>
      <c r="F1" s="34" t="s">
        <v>15</v>
      </c>
      <c r="G1" s="19" t="s">
        <v>7</v>
      </c>
      <c r="H1" s="19" t="s">
        <v>8</v>
      </c>
      <c r="I1" s="20" t="s">
        <v>9</v>
      </c>
      <c r="J1" s="21" t="s">
        <v>10</v>
      </c>
    </row>
    <row r="2" spans="1:10" ht="29.55" customHeight="1" x14ac:dyDescent="0.3">
      <c r="A2" s="22"/>
      <c r="B2" s="23" t="s">
        <v>37</v>
      </c>
      <c r="C2" s="24"/>
      <c r="D2" s="25"/>
      <c r="E2" s="26"/>
      <c r="F2" s="32"/>
      <c r="G2" s="27" t="s">
        <v>11</v>
      </c>
      <c r="H2" s="27">
        <v>1</v>
      </c>
      <c r="I2" s="28"/>
      <c r="J2" s="29">
        <f>I2*H2</f>
        <v>0</v>
      </c>
    </row>
    <row r="3" spans="1:10" ht="22.2" customHeight="1" x14ac:dyDescent="0.3">
      <c r="A3" s="57" t="s">
        <v>16</v>
      </c>
      <c r="B3" s="58" t="s">
        <v>38</v>
      </c>
      <c r="C3" s="11"/>
      <c r="D3" s="12"/>
      <c r="E3" s="13"/>
      <c r="F3" s="31"/>
      <c r="G3" s="14"/>
      <c r="H3" s="14"/>
      <c r="I3" s="15"/>
      <c r="J3" s="16"/>
    </row>
    <row r="4" spans="1:10" s="47" customFormat="1" ht="22.2" customHeight="1" x14ac:dyDescent="0.3">
      <c r="A4" s="10" t="s">
        <v>0</v>
      </c>
      <c r="B4" s="43" t="s">
        <v>39</v>
      </c>
      <c r="C4" s="44"/>
      <c r="D4" s="45"/>
      <c r="E4" s="45"/>
      <c r="F4" s="52"/>
      <c r="G4" s="45"/>
      <c r="H4" s="45"/>
      <c r="I4" s="46"/>
      <c r="J4" s="54"/>
    </row>
    <row r="5" spans="1:10" s="47" customFormat="1" ht="22.2" customHeight="1" x14ac:dyDescent="0.3">
      <c r="A5" s="10" t="s">
        <v>1</v>
      </c>
      <c r="B5" s="43" t="s">
        <v>40</v>
      </c>
      <c r="C5" s="44"/>
      <c r="D5" s="45"/>
      <c r="E5" s="45"/>
      <c r="F5" s="52"/>
      <c r="G5" s="45"/>
      <c r="H5" s="45"/>
      <c r="I5" s="46"/>
      <c r="J5" s="54"/>
    </row>
    <row r="6" spans="1:10" s="47" customFormat="1" ht="22.2" customHeight="1" x14ac:dyDescent="0.3">
      <c r="A6" s="10" t="s">
        <v>2</v>
      </c>
      <c r="B6" s="35" t="s">
        <v>41</v>
      </c>
      <c r="C6" s="48"/>
      <c r="D6" s="49"/>
      <c r="E6" s="49"/>
      <c r="F6" s="52"/>
      <c r="G6" s="49"/>
      <c r="H6" s="49"/>
      <c r="I6" s="50"/>
      <c r="J6" s="55"/>
    </row>
    <row r="7" spans="1:10" s="47" customFormat="1" ht="22.2" customHeight="1" x14ac:dyDescent="0.3">
      <c r="A7" s="10" t="s">
        <v>17</v>
      </c>
      <c r="B7" s="36" t="s">
        <v>42</v>
      </c>
      <c r="C7" s="48"/>
      <c r="D7" s="49"/>
      <c r="E7" s="49"/>
      <c r="F7" s="52"/>
      <c r="G7" s="49"/>
      <c r="H7" s="49"/>
      <c r="I7" s="50"/>
      <c r="J7" s="55"/>
    </row>
    <row r="8" spans="1:10" s="47" customFormat="1" ht="22.2" customHeight="1" x14ac:dyDescent="0.3">
      <c r="A8" s="10" t="s">
        <v>18</v>
      </c>
      <c r="B8" s="43" t="s">
        <v>43</v>
      </c>
      <c r="C8" s="51"/>
      <c r="D8" s="52"/>
      <c r="E8" s="52"/>
      <c r="F8" s="52"/>
      <c r="G8" s="52"/>
      <c r="H8" s="52"/>
      <c r="I8" s="53"/>
      <c r="J8" s="56"/>
    </row>
    <row r="9" spans="1:10" s="47" customFormat="1" ht="22.2" customHeight="1" x14ac:dyDescent="0.3">
      <c r="A9" s="10" t="s">
        <v>19</v>
      </c>
      <c r="B9" s="43" t="s">
        <v>44</v>
      </c>
      <c r="C9" s="51"/>
      <c r="D9" s="52"/>
      <c r="E9" s="52"/>
      <c r="F9" s="52"/>
      <c r="G9" s="52"/>
      <c r="H9" s="52"/>
      <c r="I9" s="53"/>
      <c r="J9" s="56"/>
    </row>
    <row r="10" spans="1:10" s="47" customFormat="1" ht="22.2" customHeight="1" x14ac:dyDescent="0.3">
      <c r="A10" s="57" t="s">
        <v>20</v>
      </c>
      <c r="B10" s="59" t="s">
        <v>45</v>
      </c>
      <c r="C10" s="51"/>
      <c r="D10" s="52"/>
      <c r="E10" s="52"/>
      <c r="F10" s="52"/>
      <c r="G10" s="52"/>
      <c r="H10" s="52"/>
      <c r="I10" s="53"/>
      <c r="J10" s="56"/>
    </row>
    <row r="11" spans="1:10" s="47" customFormat="1" ht="22.2" customHeight="1" x14ac:dyDescent="0.3">
      <c r="A11" s="10" t="s">
        <v>21</v>
      </c>
      <c r="B11" s="37" t="s">
        <v>46</v>
      </c>
      <c r="C11" s="51"/>
      <c r="D11" s="52"/>
      <c r="E11" s="52"/>
      <c r="F11" s="52"/>
      <c r="G11" s="52"/>
      <c r="H11" s="52"/>
      <c r="I11" s="53"/>
      <c r="J11" s="56"/>
    </row>
    <row r="12" spans="1:10" s="47" customFormat="1" ht="22.2" customHeight="1" x14ac:dyDescent="0.3">
      <c r="A12" s="10" t="s">
        <v>22</v>
      </c>
      <c r="B12" s="35" t="s">
        <v>47</v>
      </c>
      <c r="C12" s="51"/>
      <c r="D12" s="52"/>
      <c r="E12" s="52"/>
      <c r="F12" s="52"/>
      <c r="G12" s="52"/>
      <c r="H12" s="52"/>
      <c r="I12" s="53"/>
      <c r="J12" s="56"/>
    </row>
    <row r="13" spans="1:10" s="47" customFormat="1" ht="22.2" customHeight="1" x14ac:dyDescent="0.3">
      <c r="A13" s="10" t="s">
        <v>23</v>
      </c>
      <c r="B13" s="37" t="s">
        <v>48</v>
      </c>
      <c r="C13" s="44"/>
      <c r="D13" s="45"/>
      <c r="E13" s="45"/>
      <c r="F13" s="52"/>
      <c r="G13" s="45"/>
      <c r="H13" s="45"/>
      <c r="I13" s="46"/>
      <c r="J13" s="54"/>
    </row>
    <row r="14" spans="1:10" s="47" customFormat="1" ht="22.2" customHeight="1" x14ac:dyDescent="0.3">
      <c r="A14" s="10" t="s">
        <v>24</v>
      </c>
      <c r="B14" s="38" t="s">
        <v>49</v>
      </c>
      <c r="C14" s="44"/>
      <c r="D14" s="45"/>
      <c r="E14" s="45"/>
      <c r="F14" s="52"/>
      <c r="G14" s="45"/>
      <c r="H14" s="45"/>
      <c r="I14" s="46"/>
      <c r="J14" s="54"/>
    </row>
    <row r="15" spans="1:10" s="47" customFormat="1" ht="22.2" customHeight="1" x14ac:dyDescent="0.3">
      <c r="A15" s="57" t="s">
        <v>25</v>
      </c>
      <c r="B15" s="59" t="s">
        <v>50</v>
      </c>
      <c r="C15" s="48"/>
      <c r="D15" s="49"/>
      <c r="E15" s="49"/>
      <c r="F15" s="52"/>
      <c r="G15" s="49"/>
      <c r="H15" s="49"/>
      <c r="I15" s="50"/>
      <c r="J15" s="55"/>
    </row>
    <row r="16" spans="1:10" s="47" customFormat="1" ht="22.2" customHeight="1" x14ac:dyDescent="0.3">
      <c r="A16" s="10" t="s">
        <v>26</v>
      </c>
      <c r="B16" s="40" t="s">
        <v>51</v>
      </c>
      <c r="C16" s="48"/>
      <c r="D16" s="49"/>
      <c r="E16" s="49"/>
      <c r="F16" s="52"/>
      <c r="G16" s="49"/>
      <c r="H16" s="49"/>
      <c r="I16" s="50"/>
      <c r="J16" s="55"/>
    </row>
    <row r="17" spans="1:10" s="47" customFormat="1" ht="22.2" customHeight="1" x14ac:dyDescent="0.3">
      <c r="A17" s="10" t="s">
        <v>27</v>
      </c>
      <c r="B17" s="40" t="s">
        <v>52</v>
      </c>
      <c r="C17" s="51"/>
      <c r="D17" s="52"/>
      <c r="E17" s="52"/>
      <c r="F17" s="52"/>
      <c r="G17" s="52"/>
      <c r="H17" s="52"/>
      <c r="I17" s="53"/>
      <c r="J17" s="56"/>
    </row>
    <row r="18" spans="1:10" s="47" customFormat="1" ht="22.2" customHeight="1" x14ac:dyDescent="0.3">
      <c r="A18" s="10" t="s">
        <v>28</v>
      </c>
      <c r="B18" s="40" t="s">
        <v>53</v>
      </c>
      <c r="C18" s="51"/>
      <c r="D18" s="52"/>
      <c r="E18" s="52"/>
      <c r="F18" s="52"/>
      <c r="G18" s="52"/>
      <c r="H18" s="52"/>
      <c r="I18" s="53"/>
      <c r="J18" s="56"/>
    </row>
    <row r="19" spans="1:10" s="47" customFormat="1" ht="22.2" customHeight="1" x14ac:dyDescent="0.3">
      <c r="A19" s="57" t="s">
        <v>29</v>
      </c>
      <c r="B19" s="59" t="s">
        <v>54</v>
      </c>
      <c r="C19" s="44"/>
      <c r="D19" s="45"/>
      <c r="E19" s="45"/>
      <c r="F19" s="52"/>
      <c r="G19" s="45"/>
      <c r="H19" s="45"/>
      <c r="I19" s="46"/>
      <c r="J19" s="54"/>
    </row>
    <row r="20" spans="1:10" s="47" customFormat="1" ht="31.8" customHeight="1" x14ac:dyDescent="0.3">
      <c r="A20" s="10" t="s">
        <v>30</v>
      </c>
      <c r="B20" s="40" t="s">
        <v>55</v>
      </c>
      <c r="C20" s="44"/>
      <c r="D20" s="45"/>
      <c r="E20" s="45"/>
      <c r="F20" s="52"/>
      <c r="G20" s="45"/>
      <c r="H20" s="45"/>
      <c r="I20" s="46"/>
      <c r="J20" s="54"/>
    </row>
    <row r="21" spans="1:10" s="47" customFormat="1" ht="22.2" customHeight="1" x14ac:dyDescent="0.3">
      <c r="A21" s="30" t="s">
        <v>31</v>
      </c>
      <c r="B21" s="40" t="s">
        <v>73</v>
      </c>
      <c r="C21" s="48"/>
      <c r="D21" s="49"/>
      <c r="E21" s="49"/>
      <c r="F21" s="52"/>
      <c r="G21" s="49"/>
      <c r="H21" s="49"/>
      <c r="I21" s="50"/>
      <c r="J21" s="55"/>
    </row>
    <row r="22" spans="1:10" s="47" customFormat="1" ht="22.2" customHeight="1" x14ac:dyDescent="0.3">
      <c r="A22" s="10" t="s">
        <v>32</v>
      </c>
      <c r="B22" s="40" t="s">
        <v>72</v>
      </c>
      <c r="C22" s="48"/>
      <c r="D22" s="49"/>
      <c r="E22" s="49"/>
      <c r="F22" s="52"/>
      <c r="G22" s="49"/>
      <c r="H22" s="49"/>
      <c r="I22" s="50"/>
      <c r="J22" s="55"/>
    </row>
    <row r="23" spans="1:10" s="47" customFormat="1" ht="22.2" customHeight="1" x14ac:dyDescent="0.3">
      <c r="A23" s="10" t="s">
        <v>33</v>
      </c>
      <c r="B23" s="40" t="s">
        <v>71</v>
      </c>
      <c r="C23" s="51"/>
      <c r="D23" s="52"/>
      <c r="E23" s="52"/>
      <c r="F23" s="52"/>
      <c r="G23" s="52"/>
      <c r="H23" s="52"/>
      <c r="I23" s="53"/>
      <c r="J23" s="56"/>
    </row>
    <row r="24" spans="1:10" s="47" customFormat="1" ht="22.2" customHeight="1" x14ac:dyDescent="0.3">
      <c r="A24" s="10" t="s">
        <v>34</v>
      </c>
      <c r="B24" s="41" t="s">
        <v>56</v>
      </c>
      <c r="C24" s="51"/>
      <c r="D24" s="52"/>
      <c r="E24" s="52"/>
      <c r="F24" s="52"/>
      <c r="G24" s="52"/>
      <c r="H24" s="52"/>
      <c r="I24" s="53"/>
      <c r="J24" s="56"/>
    </row>
    <row r="25" spans="1:10" s="47" customFormat="1" ht="22.2" customHeight="1" x14ac:dyDescent="0.3">
      <c r="A25" s="10" t="s">
        <v>35</v>
      </c>
      <c r="B25" s="41" t="s">
        <v>57</v>
      </c>
      <c r="C25" s="44"/>
      <c r="D25" s="45"/>
      <c r="E25" s="45"/>
      <c r="F25" s="52"/>
      <c r="G25" s="45"/>
      <c r="H25" s="45"/>
      <c r="I25" s="46"/>
      <c r="J25" s="54"/>
    </row>
    <row r="26" spans="1:10" s="47" customFormat="1" ht="22.2" customHeight="1" x14ac:dyDescent="0.3">
      <c r="A26" s="10" t="s">
        <v>36</v>
      </c>
      <c r="B26" s="40" t="s">
        <v>58</v>
      </c>
      <c r="C26" s="44"/>
      <c r="D26" s="45"/>
      <c r="E26" s="45"/>
      <c r="F26" s="52"/>
      <c r="G26" s="45"/>
      <c r="H26" s="45"/>
      <c r="I26" s="46"/>
      <c r="J26" s="54"/>
    </row>
    <row r="27" spans="1:10" s="47" customFormat="1" ht="33" customHeight="1" x14ac:dyDescent="0.3">
      <c r="A27" s="10" t="s">
        <v>65</v>
      </c>
      <c r="B27" s="40" t="s">
        <v>59</v>
      </c>
      <c r="C27" s="44"/>
      <c r="D27" s="45"/>
      <c r="E27" s="45"/>
      <c r="F27" s="52"/>
      <c r="G27" s="45"/>
      <c r="H27" s="45"/>
      <c r="I27" s="46"/>
      <c r="J27" s="54"/>
    </row>
    <row r="28" spans="1:10" s="47" customFormat="1" ht="22.2" customHeight="1" x14ac:dyDescent="0.3">
      <c r="A28" s="10" t="s">
        <v>66</v>
      </c>
      <c r="B28" s="40" t="s">
        <v>60</v>
      </c>
      <c r="C28" s="44"/>
      <c r="D28" s="45"/>
      <c r="E28" s="45"/>
      <c r="F28" s="52"/>
      <c r="G28" s="45"/>
      <c r="H28" s="45"/>
      <c r="I28" s="46"/>
      <c r="J28" s="54"/>
    </row>
    <row r="29" spans="1:10" s="47" customFormat="1" ht="22.2" customHeight="1" x14ac:dyDescent="0.3">
      <c r="A29" s="30" t="s">
        <v>67</v>
      </c>
      <c r="B29" s="39" t="s">
        <v>61</v>
      </c>
      <c r="C29" s="48"/>
      <c r="D29" s="49"/>
      <c r="E29" s="49"/>
      <c r="F29" s="52"/>
      <c r="G29" s="49"/>
      <c r="H29" s="49"/>
      <c r="I29" s="50"/>
      <c r="J29" s="55"/>
    </row>
    <row r="30" spans="1:10" s="47" customFormat="1" ht="22.2" customHeight="1" x14ac:dyDescent="0.3">
      <c r="A30" s="10" t="s">
        <v>68</v>
      </c>
      <c r="B30" s="42" t="s">
        <v>62</v>
      </c>
      <c r="C30" s="48"/>
      <c r="D30" s="49"/>
      <c r="E30" s="49"/>
      <c r="F30" s="52"/>
      <c r="G30" s="49"/>
      <c r="H30" s="49"/>
      <c r="I30" s="50"/>
      <c r="J30" s="55"/>
    </row>
    <row r="31" spans="1:10" s="47" customFormat="1" ht="22.2" customHeight="1" x14ac:dyDescent="0.3">
      <c r="A31" s="10" t="s">
        <v>69</v>
      </c>
      <c r="B31" s="42" t="s">
        <v>63</v>
      </c>
      <c r="C31" s="51"/>
      <c r="D31" s="52"/>
      <c r="E31" s="52"/>
      <c r="F31" s="52"/>
      <c r="G31" s="52"/>
      <c r="H31" s="52"/>
      <c r="I31" s="53"/>
      <c r="J31" s="56"/>
    </row>
    <row r="32" spans="1:10" s="47" customFormat="1" ht="22.2" customHeight="1" thickBot="1" x14ac:dyDescent="0.35">
      <c r="A32" s="10" t="s">
        <v>70</v>
      </c>
      <c r="B32" s="42" t="s">
        <v>64</v>
      </c>
      <c r="C32" s="51"/>
      <c r="D32" s="52"/>
      <c r="E32" s="52"/>
      <c r="F32" s="52"/>
      <c r="G32" s="52"/>
      <c r="H32" s="52"/>
      <c r="I32" s="53"/>
      <c r="J32" s="56"/>
    </row>
    <row r="33" spans="1:10" ht="46.2" customHeight="1" thickBot="1" x14ac:dyDescent="0.25">
      <c r="A33" s="60" t="s">
        <v>12</v>
      </c>
      <c r="B33" s="61"/>
      <c r="C33" s="61"/>
      <c r="D33" s="61"/>
      <c r="E33" s="61"/>
      <c r="F33" s="61"/>
      <c r="G33" s="61"/>
      <c r="H33" s="61"/>
      <c r="I33" s="62"/>
      <c r="J33" s="17">
        <f>SUM(J2:J32)</f>
        <v>0</v>
      </c>
    </row>
    <row r="34" spans="1:10" ht="46.2" customHeight="1" thickBot="1" x14ac:dyDescent="0.25">
      <c r="A34" s="60" t="s">
        <v>13</v>
      </c>
      <c r="B34" s="61"/>
      <c r="C34" s="61"/>
      <c r="D34" s="61"/>
      <c r="E34" s="61"/>
      <c r="F34" s="61"/>
      <c r="G34" s="61"/>
      <c r="H34" s="61"/>
      <c r="I34" s="62"/>
      <c r="J34" s="17">
        <f>J33*0.25</f>
        <v>0</v>
      </c>
    </row>
    <row r="35" spans="1:10" ht="46.2" customHeight="1" thickBot="1" x14ac:dyDescent="0.25">
      <c r="A35" s="60" t="s">
        <v>14</v>
      </c>
      <c r="B35" s="61"/>
      <c r="C35" s="61"/>
      <c r="D35" s="61"/>
      <c r="E35" s="61"/>
      <c r="F35" s="61"/>
      <c r="G35" s="61"/>
      <c r="H35" s="61"/>
      <c r="I35" s="62"/>
      <c r="J35" s="17">
        <f>J33+J34</f>
        <v>0</v>
      </c>
    </row>
  </sheetData>
  <mergeCells count="3">
    <mergeCell ref="A33:I33"/>
    <mergeCell ref="A34:I34"/>
    <mergeCell ref="A35:I35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2026-02-19T11:54:17Z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