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torage\nabavna$\02_PREDMETI\2026\01_ZJN\33_EVV_2-26_Patologija_TS\02_TEHNICKE_KONZULTACIJE\02\"/>
    </mc:Choice>
  </mc:AlternateContent>
  <xr:revisionPtr revIDLastSave="0" documentId="11_99F2D17FDBD474020102DE11A5E0C5D8DDF47B90" xr6:coauthVersionLast="47" xr6:coauthVersionMax="47" xr10:uidLastSave="{00000000-0000-0000-0000-000000000000}"/>
  <bookViews>
    <workbookView xWindow="-12600" yWindow="-21720" windowWidth="51840" windowHeight="21120" xr2:uid="{00000000-000D-0000-FFFF-FFFF00000000}"/>
  </bookViews>
  <sheets>
    <sheet name="GR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4" i="1"/>
  <c r="J5" i="1"/>
  <c r="J6" i="1"/>
  <c r="J2" i="1"/>
  <c r="J7" i="1" l="1"/>
  <c r="J8" i="1"/>
  <c r="J9" i="1" s="1"/>
</calcChain>
</file>

<file path=xl/sharedStrings.xml><?xml version="1.0" encoding="utf-8"?>
<sst xmlns="http://schemas.openxmlformats.org/spreadsheetml/2006/main" count="28" uniqueCount="24">
  <si>
    <t>Opis predmeta nabave -
Minimalne tehničke karakteristike koje 
trebaju biti zadovoljene</t>
  </si>
  <si>
    <t>Naziv proizvođača
(upisati kod osnovnog naziva stavke - redak označen plavim)</t>
  </si>
  <si>
    <t>Naziv modela
(upisati kod osnovnog naziva stavke - redak označen plavim)</t>
  </si>
  <si>
    <t xml:space="preserve">Potvrda tražene karakteristike tehničkog opisa (DA / NE) </t>
  </si>
  <si>
    <t>U kolonu upisati broj stranice ponudbene dokumentacije na kojoj se nalazi potvrda zahtijevane tehničke karakteristike ili dokaz jednakovrijednosti kod zahtijevanih normi</t>
  </si>
  <si>
    <t>Jedinica mjere</t>
  </si>
  <si>
    <t>Količina</t>
  </si>
  <si>
    <t>Jedinična cijena bez PDV-a</t>
  </si>
  <si>
    <t>Ukupna cijena bez PDV-a</t>
  </si>
  <si>
    <t>KOM</t>
  </si>
  <si>
    <t>1</t>
  </si>
  <si>
    <t>Redni broj</t>
  </si>
  <si>
    <t>2</t>
  </si>
  <si>
    <t>3</t>
  </si>
  <si>
    <t>4</t>
  </si>
  <si>
    <t>5</t>
  </si>
  <si>
    <t>Sekcija pokretnih arhivskih regalaPokretanje regala na ručni pogon, u konfiguraciji:
- 4 dvostrani pokretni regal dim. 
2x1000 x (370x370) x 2500/2800 mm
- 1 jednostrani fiksni regal dim. 
3x1000 x 370 x 2500/2800 mm
Broj polica po visini: 7 + pokrovna polica za regale visine 2500 mm
Broj polica po visini: 8 + pokrovna polica za regale visine 2800 mm
Regali su izrađeni od pocinčanog lima ili od čeličnog lima površinski zaštićenog elektrostatski nanesenom bojom.  Minimalna nosivost po polici je 100 kg. Tračnice regala postavljaju se u  pod. Prijenos momenta s kotača na tračnice izvodi se na moderan način bez ugradnje lanca ili nazubljene letve u pod. Noseće rame regala moraju biti izvedene kao obostrano pune plohe. Noseće rame trebaju biti perforirane na način da omogućavaju podešavanje polica po visini u koraku od min. 20 mm bez uporabe alata.</t>
  </si>
  <si>
    <t>Aluminijske ljestve sa 4 stepenice
-kapacitet; 150 kg (odnosi se na osobu sa alatom )
-STRANE: Nehrđajući čelik (40 × 20 mm)
-PLATFORMA: 350 x 500 mm protuklizni aluminij
-GAZIŠTE: 150x23 mm protuklizni aluminij
-DOHVAT: 2850 mm (G)
-STOJEĆA VISINA(podest): 1000 mm (A)
-TEŽINA: 14 kg</t>
  </si>
  <si>
    <t>Stol sa dva krajnja ormarića, ukupnih dimenzija 240 × 60 × 75 cm.
Krajnji ormarići su dimenzija 60 × 60 × 75 cm, a središnji stol 120 × 60 × 75 cm.
U lijevom dijelu izvodi se ormarić s otklopnim vratima za smještaj kante za smeće.
U desnom dijelu izvodi se ladičar s tri ladice.
Središnji dio izvodi se kao radna ploha.
Sva tri elementa izvode se pod zajedničkom pločom
 dim. 240 × 60 × 2,5 cm.
Izvedba:
- materijal: oplemenjena iverica 18 mm za korpuse i fronte
- gornja ploča: oplemenjena iverica 
25 mm
- kantiranje: ABS traka 2 mm, obostrano
- dekor: prema izboru naručitelja</t>
  </si>
  <si>
    <t>Troetažna kolica izvedena od metalnog lima sa kotačima koji imaju kočnicu za blokiranje pozicija. Kolica imaju 3 police sa nosivosti 100kg po polici, ukupno 300 kg nosivosti. Vanjske dimenzije 920x600x840 mm.</t>
  </si>
  <si>
    <t>UKUPNA CIJENA BEZ PDV-a:</t>
  </si>
  <si>
    <t>PDV (25%):</t>
  </si>
  <si>
    <t>UKUPNA CIJENA S PDV-om:</t>
  </si>
  <si>
    <t>Viseći ormarić, dimenzije 80 × 80 × 32 cm, izrađen od oplemenjene iverice debljine 18 mm za korpus i fronte te 25 mm za policu u unutrašnjosti.
Svi rubovi kantirani su ABS trakom debljine 2 mm, obostrano.
Na fronti se izvode dvoja vrata.
U cijeni je uključena mala aluminijska ručkica u rasteru 128 mm.
Dekor prema izboru naručitelja.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</si>
</sst>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 [$€-1]"/>
  </numFmts>
  <fonts count="8" x14ac:knownFonts="1">
    <font>
      <sz val="11"/>
      <color theme="1"/>
      <name val="Aptos Narrow"/>
      <family val="2"/>
      <scheme val="minor"/>
    </font>
    <font>
      <sz val="11"/>
      <color rgb="FF000000"/>
      <name val="Calibri"/>
      <family val="2"/>
      <charset val="238"/>
    </font>
    <font>
      <b/>
      <sz val="11"/>
      <name val="Calibri"/>
      <family val="2"/>
      <charset val="238"/>
    </font>
    <font>
      <sz val="11"/>
      <color theme="1"/>
      <name val="Aptos Narrow"/>
      <family val="2"/>
      <scheme val="minor"/>
    </font>
    <font>
      <sz val="11"/>
      <color theme="1"/>
      <name val="Ubuntu"/>
      <family val="2"/>
      <charset val="238"/>
    </font>
    <font>
      <sz val="11"/>
      <name val="Calibri"/>
      <family val="2"/>
      <charset val="238"/>
    </font>
    <font>
      <sz val="11"/>
      <color theme="1"/>
      <name val="Calibri"/>
      <family val="2"/>
      <charset val="238"/>
    </font>
    <font>
      <sz val="8"/>
      <name val="Aptos Narrow"/>
      <family val="2"/>
      <scheme val="minor"/>
    </font>
  </fonts>
  <fills count="5">
    <fill>
      <patternFill patternType="none"/>
    </fill>
    <fill>
      <patternFill patternType="gray125"/>
    </fill>
    <fill>
      <patternFill patternType="solid">
        <fgColor theme="3" tint="0.89999084444715716"/>
        <bgColor rgb="FFD9D9D9"/>
      </patternFill>
    </fill>
    <fill>
      <patternFill patternType="solid">
        <fgColor theme="5" tint="0.79998168889431442"/>
        <bgColor rgb="FFD9D9D9"/>
      </patternFill>
    </fill>
    <fill>
      <patternFill patternType="solid">
        <fgColor theme="3" tint="0.8999908444471571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29">
    <xf numFmtId="0" fontId="0" fillId="0" borderId="0" xfId="0"/>
    <xf numFmtId="49" fontId="2" fillId="2" borderId="1" xfId="2" applyNumberFormat="1" applyFont="1" applyFill="1" applyBorder="1" applyAlignment="1">
      <alignment horizontal="center" vertical="center" wrapText="1"/>
    </xf>
    <xf numFmtId="2" fontId="2" fillId="2" borderId="1" xfId="2" applyNumberFormat="1" applyFont="1" applyFill="1" applyBorder="1" applyAlignment="1">
      <alignment horizontal="center" vertical="center" wrapText="1"/>
    </xf>
    <xf numFmtId="2" fontId="2" fillId="3" borderId="1" xfId="2" applyNumberFormat="1" applyFont="1" applyFill="1" applyBorder="1" applyAlignment="1">
      <alignment horizontal="center" vertical="center" wrapText="1"/>
    </xf>
    <xf numFmtId="2" fontId="2" fillId="3" borderId="1" xfId="2" applyNumberFormat="1"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wrapText="1"/>
      <protection locked="0"/>
    </xf>
    <xf numFmtId="165" fontId="2" fillId="2" borderId="1" xfId="2" applyNumberFormat="1" applyFont="1" applyFill="1" applyBorder="1" applyAlignment="1">
      <alignment horizontal="center" vertical="center" wrapText="1"/>
    </xf>
    <xf numFmtId="0" fontId="4" fillId="0" borderId="0" xfId="0" applyFont="1"/>
    <xf numFmtId="3"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65" fontId="2" fillId="4" borderId="1" xfId="1"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0" fontId="4" fillId="0" borderId="0" xfId="0" applyFont="1" applyAlignment="1">
      <alignment horizontal="left" vertical="center"/>
    </xf>
    <xf numFmtId="165" fontId="2" fillId="0" borderId="6" xfId="0" applyNumberFormat="1" applyFont="1" applyBorder="1" applyAlignment="1">
      <alignment horizontal="center" vertical="center"/>
    </xf>
    <xf numFmtId="165" fontId="2" fillId="0" borderId="7" xfId="0" applyNumberFormat="1" applyFont="1" applyBorder="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wrapText="1"/>
    </xf>
    <xf numFmtId="3" fontId="5" fillId="0" borderId="0" xfId="0" applyNumberFormat="1" applyFont="1"/>
    <xf numFmtId="0" fontId="5" fillId="0" borderId="0" xfId="0" applyFont="1"/>
    <xf numFmtId="0" fontId="5" fillId="0" borderId="0" xfId="0" applyFont="1" applyAlignment="1">
      <alignment horizontal="center"/>
    </xf>
    <xf numFmtId="0" fontId="2" fillId="0" borderId="0" xfId="0" applyFont="1" applyAlignment="1">
      <alignment horizontal="center" vertical="center"/>
    </xf>
    <xf numFmtId="165" fontId="5" fillId="0" borderId="0" xfId="1" applyNumberFormat="1" applyFont="1"/>
    <xf numFmtId="165" fontId="5" fillId="0" borderId="0" xfId="0" applyNumberFormat="1" applyFont="1"/>
    <xf numFmtId="49" fontId="5" fillId="4" borderId="1" xfId="0" applyNumberFormat="1" applyFont="1" applyFill="1" applyBorder="1" applyAlignment="1">
      <alignment horizontal="center" vertical="center"/>
    </xf>
    <xf numFmtId="0" fontId="6" fillId="4" borderId="2" xfId="0" applyFont="1" applyFill="1" applyBorder="1" applyAlignment="1">
      <alignment vertical="center" wrapText="1"/>
    </xf>
    <xf numFmtId="0" fontId="6" fillId="4" borderId="2" xfId="0" applyFont="1" applyFill="1" applyBorder="1" applyAlignment="1">
      <alignment vertical="top" wrapText="1"/>
    </xf>
    <xf numFmtId="49" fontId="2" fillId="4" borderId="3" xfId="0" applyNumberFormat="1" applyFont="1" applyFill="1" applyBorder="1" applyAlignment="1">
      <alignment horizontal="right" vertical="center"/>
    </xf>
    <xf numFmtId="49" fontId="2" fillId="4" borderId="4" xfId="0" applyNumberFormat="1" applyFont="1" applyFill="1" applyBorder="1" applyAlignment="1">
      <alignment horizontal="right" vertical="center"/>
    </xf>
    <xf numFmtId="49" fontId="2" fillId="4" borderId="5" xfId="0" applyNumberFormat="1" applyFont="1" applyFill="1" applyBorder="1" applyAlignment="1">
      <alignment horizontal="right" vertical="center"/>
    </xf>
  </cellXfs>
  <cellStyles count="3">
    <cellStyle name="Comma" xfId="1" builtinId="3"/>
    <cellStyle name="Normal" xfId="0" builtinId="0"/>
    <cellStyle name="Normalno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zoomScale="80" zoomScaleNormal="80" workbookViewId="0">
      <selection activeCell="H6" sqref="H6"/>
    </sheetView>
  </sheetViews>
  <sheetFormatPr defaultColWidth="9" defaultRowHeight="14.4" x14ac:dyDescent="0.3"/>
  <cols>
    <col min="1" max="1" width="8.44140625" style="15" customWidth="1"/>
    <col min="2" max="2" width="75" style="16" customWidth="1"/>
    <col min="3" max="3" width="36.44140625" style="17" customWidth="1"/>
    <col min="4" max="4" width="36.44140625" style="18" customWidth="1"/>
    <col min="5" max="5" width="15" style="19" customWidth="1"/>
    <col min="6" max="6" width="40.44140625" style="19" customWidth="1"/>
    <col min="7" max="7" width="11.88671875" style="20" customWidth="1"/>
    <col min="8" max="8" width="10.88671875" style="20" customWidth="1"/>
    <col min="9" max="9" width="29.33203125" style="21" customWidth="1"/>
    <col min="10" max="10" width="29.33203125" style="22" customWidth="1"/>
    <col min="11" max="16384" width="9" style="7"/>
  </cols>
  <sheetData>
    <row r="1" spans="1:10" ht="57.6" x14ac:dyDescent="0.2">
      <c r="A1" s="1" t="s">
        <v>11</v>
      </c>
      <c r="B1" s="2" t="s">
        <v>0</v>
      </c>
      <c r="C1" s="3" t="s">
        <v>1</v>
      </c>
      <c r="D1" s="3" t="s">
        <v>2</v>
      </c>
      <c r="E1" s="3" t="s">
        <v>3</v>
      </c>
      <c r="F1" s="4" t="s">
        <v>4</v>
      </c>
      <c r="G1" s="2" t="s">
        <v>5</v>
      </c>
      <c r="H1" s="2" t="s">
        <v>6</v>
      </c>
      <c r="I1" s="5" t="s">
        <v>7</v>
      </c>
      <c r="J1" s="6" t="s">
        <v>8</v>
      </c>
    </row>
    <row r="2" spans="1:10" ht="213" customHeight="1" x14ac:dyDescent="0.2">
      <c r="A2" s="23" t="s">
        <v>10</v>
      </c>
      <c r="B2" s="25" t="s">
        <v>16</v>
      </c>
      <c r="C2" s="8"/>
      <c r="D2" s="9"/>
      <c r="E2" s="9"/>
      <c r="F2" s="9"/>
      <c r="G2" s="9" t="s">
        <v>9</v>
      </c>
      <c r="H2" s="9">
        <v>2</v>
      </c>
      <c r="I2" s="10"/>
      <c r="J2" s="11">
        <f>H2*I2</f>
        <v>0</v>
      </c>
    </row>
    <row r="3" spans="1:10" s="12" customFormat="1" ht="115.2" x14ac:dyDescent="0.3">
      <c r="A3" s="23" t="s">
        <v>12</v>
      </c>
      <c r="B3" s="24" t="s">
        <v>17</v>
      </c>
      <c r="C3" s="8"/>
      <c r="D3" s="9"/>
      <c r="E3" s="9"/>
      <c r="F3" s="9"/>
      <c r="G3" s="9" t="s">
        <v>9</v>
      </c>
      <c r="H3" s="9">
        <v>2</v>
      </c>
      <c r="I3" s="10"/>
      <c r="J3" s="11">
        <f t="shared" ref="J3:J6" si="0">H3*I3</f>
        <v>0</v>
      </c>
    </row>
    <row r="4" spans="1:10" ht="205.2" customHeight="1" x14ac:dyDescent="0.2">
      <c r="A4" s="23" t="s">
        <v>13</v>
      </c>
      <c r="B4" s="24" t="s">
        <v>18</v>
      </c>
      <c r="C4" s="8"/>
      <c r="D4" s="9"/>
      <c r="E4" s="9"/>
      <c r="F4" s="9"/>
      <c r="G4" s="9" t="s">
        <v>9</v>
      </c>
      <c r="H4" s="9">
        <v>2</v>
      </c>
      <c r="I4" s="10"/>
      <c r="J4" s="11">
        <f t="shared" si="0"/>
        <v>0</v>
      </c>
    </row>
    <row r="5" spans="1:10" ht="103.95" customHeight="1" x14ac:dyDescent="0.2">
      <c r="A5" s="23" t="s">
        <v>14</v>
      </c>
      <c r="B5" s="24" t="s">
        <v>23</v>
      </c>
      <c r="C5" s="8"/>
      <c r="D5" s="9"/>
      <c r="E5" s="9"/>
      <c r="F5" s="9"/>
      <c r="G5" s="9" t="s">
        <v>9</v>
      </c>
      <c r="H5" s="9">
        <v>6</v>
      </c>
      <c r="I5" s="10"/>
      <c r="J5" s="11">
        <f t="shared" si="0"/>
        <v>0</v>
      </c>
    </row>
    <row r="6" spans="1:10" ht="51" customHeight="1" thickBot="1" x14ac:dyDescent="0.25">
      <c r="A6" s="23" t="s">
        <v>15</v>
      </c>
      <c r="B6" s="24" t="s">
        <v>19</v>
      </c>
      <c r="C6" s="8"/>
      <c r="D6" s="9"/>
      <c r="E6" s="9"/>
      <c r="F6" s="9"/>
      <c r="G6" s="9" t="s">
        <v>9</v>
      </c>
      <c r="H6" s="9">
        <v>2</v>
      </c>
      <c r="I6" s="10"/>
      <c r="J6" s="11">
        <f t="shared" si="0"/>
        <v>0</v>
      </c>
    </row>
    <row r="7" spans="1:10" ht="50.4" customHeight="1" thickBot="1" x14ac:dyDescent="0.25">
      <c r="A7" s="26" t="s">
        <v>20</v>
      </c>
      <c r="B7" s="27"/>
      <c r="C7" s="27"/>
      <c r="D7" s="27"/>
      <c r="E7" s="27"/>
      <c r="F7" s="27"/>
      <c r="G7" s="27"/>
      <c r="H7" s="27"/>
      <c r="I7" s="28"/>
      <c r="J7" s="13">
        <f>SUM(J2:J6)</f>
        <v>0</v>
      </c>
    </row>
    <row r="8" spans="1:10" ht="50.4" customHeight="1" thickBot="1" x14ac:dyDescent="0.25">
      <c r="A8" s="26" t="s">
        <v>21</v>
      </c>
      <c r="B8" s="27"/>
      <c r="C8" s="27"/>
      <c r="D8" s="27"/>
      <c r="E8" s="27"/>
      <c r="F8" s="27"/>
      <c r="G8" s="27"/>
      <c r="H8" s="27"/>
      <c r="I8" s="28"/>
      <c r="J8" s="14">
        <f>J7*0.25</f>
        <v>0</v>
      </c>
    </row>
    <row r="9" spans="1:10" ht="50.4" customHeight="1" thickBot="1" x14ac:dyDescent="0.25">
      <c r="A9" s="26" t="s">
        <v>22</v>
      </c>
      <c r="B9" s="27"/>
      <c r="C9" s="27"/>
      <c r="D9" s="27"/>
      <c r="E9" s="27"/>
      <c r="F9" s="27"/>
      <c r="G9" s="27"/>
      <c r="H9" s="27"/>
      <c r="I9" s="28"/>
      <c r="J9" s="14">
        <f>J7+J8</f>
        <v>0</v>
      </c>
    </row>
  </sheetData>
  <mergeCells count="3">
    <mergeCell ref="A7:I7"/>
    <mergeCell ref="A8:I8"/>
    <mergeCell ref="A9:I9"/>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GR11</vt:lpstr>
    </vt:vector>
  </TitlesOfParts>
  <Company>KB Merkur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Sever</dc:creator>
  <cp:lastModifiedBy>Tomislav Sever</cp:lastModifiedBy>
  <dcterms:created xsi:type="dcterms:W3CDTF">2026-02-18T08:33:33Z</dcterms:created>
  <dcterms:modified xsi:type="dcterms:W3CDTF">2026-03-31T07:07:54Z</dcterms:modified>
</cp:coreProperties>
</file>